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rnitz\Desktop\"/>
    </mc:Choice>
  </mc:AlternateContent>
  <xr:revisionPtr revIDLastSave="0" documentId="13_ncr:1_{D5C0017E-D5C5-47C4-9F14-FCBB44260CE1}" xr6:coauthVersionLast="46" xr6:coauthVersionMax="46" xr10:uidLastSave="{00000000-0000-0000-0000-000000000000}"/>
  <bookViews>
    <workbookView xWindow="-120" yWindow="-120" windowWidth="29040" windowHeight="15840" activeTab="1" xr2:uid="{0288C8CE-8203-4936-B494-884D5C0955FC}"/>
  </bookViews>
  <sheets>
    <sheet name="Risikotabelle" sheetId="1" r:id="rId1"/>
    <sheet name="Risikomatrix" sheetId="4" r:id="rId2"/>
    <sheet name="Dropdown" sheetId="2" r:id="rId3"/>
  </sheets>
  <definedNames>
    <definedName name="_xlnm.Print_Area" localSheetId="1">Risikomatrix!$E:$Q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F6" i="4"/>
  <c r="F7" i="4"/>
  <c r="F8" i="4"/>
  <c r="F9" i="4"/>
  <c r="F10" i="4"/>
  <c r="F11" i="4"/>
  <c r="F12" i="4"/>
  <c r="F13" i="4"/>
  <c r="F14" i="4"/>
  <c r="F15" i="4"/>
  <c r="F16" i="4"/>
  <c r="F17" i="4"/>
  <c r="E6" i="4"/>
  <c r="E7" i="4"/>
  <c r="E8" i="4"/>
  <c r="E9" i="4"/>
  <c r="E10" i="4"/>
  <c r="E11" i="4"/>
  <c r="E12" i="4"/>
  <c r="E13" i="4"/>
  <c r="E14" i="4"/>
  <c r="E15" i="4"/>
  <c r="E16" i="4"/>
  <c r="E17" i="4"/>
  <c r="G5" i="4"/>
  <c r="D6" i="4"/>
  <c r="D7" i="4"/>
  <c r="D8" i="4"/>
  <c r="D9" i="4"/>
  <c r="D10" i="4"/>
  <c r="D11" i="4"/>
  <c r="D12" i="4"/>
  <c r="D13" i="4"/>
  <c r="D14" i="4"/>
  <c r="D15" i="4"/>
  <c r="D16" i="4"/>
  <c r="D17" i="4"/>
  <c r="D5" i="4"/>
  <c r="F5" i="4"/>
  <c r="E5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</calcChain>
</file>

<file path=xl/sharedStrings.xml><?xml version="1.0" encoding="utf-8"?>
<sst xmlns="http://schemas.openxmlformats.org/spreadsheetml/2006/main" count="63" uniqueCount="39">
  <si>
    <t>Trend</t>
  </si>
  <si>
    <t>Maßnahmen</t>
  </si>
  <si>
    <t>Bemerkungen</t>
  </si>
  <si>
    <t>Status der Maßnahme</t>
  </si>
  <si>
    <t>In Vorbereitung</t>
  </si>
  <si>
    <t>Laufend</t>
  </si>
  <si>
    <t>Gleichgeblieben</t>
  </si>
  <si>
    <t>Abgeschlossen</t>
  </si>
  <si>
    <t>Verworfen</t>
  </si>
  <si>
    <t>Risiko</t>
  </si>
  <si>
    <t>Mögliche Schäden</t>
  </si>
  <si>
    <t>Schadens-ausmaß</t>
  </si>
  <si>
    <t>Strategie</t>
  </si>
  <si>
    <t>Verantwort-licher</t>
  </si>
  <si>
    <t>Nr</t>
  </si>
  <si>
    <t>Projekt</t>
  </si>
  <si>
    <t>Risiko 1</t>
  </si>
  <si>
    <t>Risiko 2</t>
  </si>
  <si>
    <t>Risiko 3</t>
  </si>
  <si>
    <t>Risiko 4</t>
  </si>
  <si>
    <t>Risiko 5</t>
  </si>
  <si>
    <t>sehr gering (0%-10%)</t>
  </si>
  <si>
    <t>sehr gering</t>
  </si>
  <si>
    <t>Hochgestuft</t>
  </si>
  <si>
    <t>Akzeptieren</t>
  </si>
  <si>
    <t>gering (10%-30%)</t>
  </si>
  <si>
    <t>Runtergestuft</t>
  </si>
  <si>
    <t>Lindern</t>
  </si>
  <si>
    <t>mittel (30%-60%)</t>
  </si>
  <si>
    <t>wesentlich</t>
  </si>
  <si>
    <t>Transferieren</t>
  </si>
  <si>
    <t>hoch (60%-100%)</t>
  </si>
  <si>
    <t>gravierend</t>
  </si>
  <si>
    <t>Eliminieren</t>
  </si>
  <si>
    <t>Eintrittswahrscheinlichkeit im Projekt</t>
  </si>
  <si>
    <t>Schadensausmaß</t>
  </si>
  <si>
    <t>Eintrittswahr-scheinlichkeit</t>
  </si>
  <si>
    <t>moderat</t>
  </si>
  <si>
    <t>Trend im Vgl. zur Vorperiode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</si>
</sst>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0" borderId="1" xfId="0" applyBorder="1" applyAlignment="1">
      <alignment wrapText="1"/>
    </xf>
  </cellXfs>
  <cellStyles count="1">
    <cellStyle name="Standard" xfId="0" builtinId="0"/>
  </cellStyles>
  <dxfs count="4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400" b="1"/>
              <a:t>Risikomatrix</a:t>
            </a:r>
          </a:p>
        </c:rich>
      </c:tx>
      <c:layout>
        <c:manualLayout>
          <c:xMode val="edge"/>
          <c:yMode val="edge"/>
          <c:x val="0.4468585241361277"/>
          <c:y val="5.839416953375397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21088411611611"/>
          <c:y val="9.2914402297223225E-2"/>
          <c:w val="0.80555606226969023"/>
          <c:h val="0.73669480111666541"/>
        </c:manualLayout>
      </c:layout>
      <c:bubbleChart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7B9BEA-7C13-4C6E-A594-B40FD33DA24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BB5-4497-9A5C-DD12B8ACD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8E59C1-241A-4C67-8893-D080053829B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BB5-4497-9A5C-DD12B8ACD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1C5EB19-8F0F-40BB-AC0F-D6E0AAA46D7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B5-4497-9A5C-DD12B8ACD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EAD8AA-8650-4C6B-9090-F26285CD982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B5-4497-9A5C-DD12B8ACD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FC417F2-C152-46F3-8FF4-EBD22EC1696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B5-4497-9A5C-DD12B8ACD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A38923C-4AB2-4DCC-9A43-AD478370E43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B5-4497-9A5C-DD12B8ACD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26ECBED-4326-4411-AA0E-2103CD80031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B5-4497-9A5C-DD12B8ACD5F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23AC9D-6D7C-4F0F-98F9-256DD996488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B5-4497-9A5C-DD12B8ACD5F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C0D2BA-585C-408A-B030-EABAF86D7DA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BB5-4497-9A5C-DD12B8ACD5F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17D3FAC-F44C-4EB3-B616-5962C4E895B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B5-4497-9A5C-DD12B8ACD5F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F2E3328-6FEC-488E-89E3-8C1FD4A2EE1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B5-4497-9A5C-DD12B8ACD5F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E5D80D4-E9C8-44A4-9B0A-FB20FF64692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B5-4497-9A5C-DD12B8ACD5F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796ABB-FA26-4F88-86DF-5E34E2B6EC3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B5-4497-9A5C-DD12B8ACD5F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Risikomatrix!$F$5:$F$17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Risikomatrix!$E$5:$E$17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bubbleSize>
            <c:numRef>
              <c:f>Risikomatrix!$G$5:$G$17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Risikomatrix!$A$5:$A$17</c15:f>
                <c15:dlblRangeCache>
                  <c:ptCount val="13"/>
                  <c:pt idx="0">
                    <c:v>Risiko 1</c:v>
                  </c:pt>
                  <c:pt idx="1">
                    <c:v>Risiko 2</c:v>
                  </c:pt>
                  <c:pt idx="2">
                    <c:v>Risiko 3</c:v>
                  </c:pt>
                  <c:pt idx="3">
                    <c:v>Risiko 4</c:v>
                  </c:pt>
                  <c:pt idx="4">
                    <c:v>Risiko 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624-423D-BEFE-B9DC8B1F3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557533120"/>
        <c:axId val="557533952"/>
      </c:bubbleChart>
      <c:valAx>
        <c:axId val="557533120"/>
        <c:scaling>
          <c:orientation val="minMax"/>
          <c:max val="4.5"/>
          <c:min val="0.5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>
                    <a:solidFill>
                      <a:sysClr val="windowText" lastClr="000000"/>
                    </a:solidFill>
                  </a:rPr>
                  <a:t>Schadensausmaß</a:t>
                </a:r>
              </a:p>
            </c:rich>
          </c:tx>
          <c:layout>
            <c:manualLayout>
              <c:xMode val="edge"/>
              <c:yMode val="edge"/>
              <c:x val="0.47052663988231586"/>
              <c:y val="0.9098006260590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557533952"/>
        <c:crosses val="autoZero"/>
        <c:crossBetween val="midCat"/>
      </c:valAx>
      <c:valAx>
        <c:axId val="557533952"/>
        <c:scaling>
          <c:orientation val="minMax"/>
          <c:max val="4.5"/>
          <c:min val="0.5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>
                    <a:solidFill>
                      <a:sysClr val="windowText" lastClr="000000"/>
                    </a:solidFill>
                  </a:rPr>
                  <a:t>Eintrittswahrscheinlichkeit</a:t>
                </a:r>
              </a:p>
            </c:rich>
          </c:tx>
          <c:layout>
            <c:manualLayout>
              <c:xMode val="edge"/>
              <c:yMode val="edge"/>
              <c:x val="2.4609632918164908E-2"/>
              <c:y val="0.27735989077684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55753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0</xdr:row>
      <xdr:rowOff>152400</xdr:rowOff>
    </xdr:from>
    <xdr:to>
      <xdr:col>13</xdr:col>
      <xdr:colOff>180976</xdr:colOff>
      <xdr:row>34</xdr:row>
      <xdr:rowOff>66674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9C12A3B-04B4-4F60-92C0-063969826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180974</xdr:colOff>
      <xdr:row>0</xdr:row>
      <xdr:rowOff>156482</xdr:rowOff>
    </xdr:from>
    <xdr:to>
      <xdr:col>16</xdr:col>
      <xdr:colOff>628649</xdr:colOff>
      <xdr:row>34</xdr:row>
      <xdr:rowOff>68036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92901E67-86D8-4BA7-83F3-BF306DF31ED7}"/>
            </a:ext>
          </a:extLst>
        </xdr:cNvPr>
        <xdr:cNvSpPr txBox="1"/>
      </xdr:nvSpPr>
      <xdr:spPr>
        <a:xfrm>
          <a:off x="12792074" y="156482"/>
          <a:ext cx="2733675" cy="65219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600"/>
        </a:p>
      </xdr:txBody>
    </xdr:sp>
    <xdr:clientData/>
  </xdr:twoCellAnchor>
  <xdr:twoCellAnchor>
    <xdr:from>
      <xdr:col>13</xdr:col>
      <xdr:colOff>209550</xdr:colOff>
      <xdr:row>2</xdr:row>
      <xdr:rowOff>89807</xdr:rowOff>
    </xdr:from>
    <xdr:to>
      <xdr:col>16</xdr:col>
      <xdr:colOff>581025</xdr:colOff>
      <xdr:row>27</xdr:row>
      <xdr:rowOff>66675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AEB37977-3C8E-49CD-BA83-A87AF555C0E6}"/>
            </a:ext>
          </a:extLst>
        </xdr:cNvPr>
        <xdr:cNvGrpSpPr/>
      </xdr:nvGrpSpPr>
      <xdr:grpSpPr>
        <a:xfrm>
          <a:off x="12525375" y="470807"/>
          <a:ext cx="2657475" cy="4872718"/>
          <a:chOff x="15659100" y="470807"/>
          <a:chExt cx="2657475" cy="4872718"/>
        </a:xfrm>
      </xdr:grpSpPr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BB7BA5EE-E258-42DE-946D-CF532E7181EE}"/>
              </a:ext>
            </a:extLst>
          </xdr:cNvPr>
          <xdr:cNvSpPr txBox="1"/>
        </xdr:nvSpPr>
        <xdr:spPr>
          <a:xfrm>
            <a:off x="15659100" y="470807"/>
            <a:ext cx="2647950" cy="357868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600" b="1"/>
              <a:t>Gefährliche Risiken</a:t>
            </a:r>
            <a:r>
              <a:rPr lang="de-DE" sz="1600"/>
              <a:t>	</a:t>
            </a:r>
          </a:p>
        </xdr:txBody>
      </xdr:sp>
      <xdr:sp macro="" textlink="">
        <xdr:nvSpPr>
          <xdr:cNvPr id="14" name="Textfeld 13">
            <a:extLst>
              <a:ext uri="{FF2B5EF4-FFF2-40B4-BE49-F238E27FC236}">
                <a16:creationId xmlns:a16="http://schemas.microsoft.com/office/drawing/2014/main" id="{8AF796BC-5EA5-4F7B-9C3C-FEE78712DE11}"/>
              </a:ext>
            </a:extLst>
          </xdr:cNvPr>
          <xdr:cNvSpPr txBox="1"/>
        </xdr:nvSpPr>
        <xdr:spPr>
          <a:xfrm>
            <a:off x="15659100" y="832757"/>
            <a:ext cx="2647950" cy="15389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/>
              <a:t>- Risiken</a:t>
            </a:r>
            <a:r>
              <a:rPr lang="de-DE" sz="1400" baseline="0"/>
              <a:t> </a:t>
            </a:r>
            <a:r>
              <a:rPr lang="de-DE" sz="1400"/>
              <a:t>permanent überwachen</a:t>
            </a:r>
          </a:p>
          <a:p>
            <a:r>
              <a:rPr lang="de-DE" sz="1400"/>
              <a:t>-</a:t>
            </a:r>
            <a:r>
              <a:rPr lang="de-DE" sz="1400" baseline="0"/>
              <a:t> </a:t>
            </a:r>
            <a:r>
              <a:rPr lang="de-DE" sz="1400"/>
              <a:t>Gegenmaßnahmen durchführen</a:t>
            </a:r>
          </a:p>
          <a:p>
            <a:r>
              <a:rPr lang="de-DE" sz="1400"/>
              <a:t>-</a:t>
            </a:r>
            <a:r>
              <a:rPr lang="de-DE" sz="1400" baseline="0"/>
              <a:t> </a:t>
            </a:r>
            <a:r>
              <a:rPr lang="de-DE" sz="1400"/>
              <a:t>Notfallmaßnahmen vorbereiten</a:t>
            </a:r>
          </a:p>
          <a:p>
            <a:r>
              <a:rPr lang="de-DE" sz="1400"/>
              <a:t>-</a:t>
            </a:r>
            <a:r>
              <a:rPr lang="de-DE" sz="1400" baseline="0"/>
              <a:t> </a:t>
            </a:r>
            <a:r>
              <a:rPr lang="de-DE" sz="1400"/>
              <a:t>Maßnahmenverantwortliche und Termine bestimmen und Durchführung überwachen</a:t>
            </a:r>
          </a:p>
        </xdr:txBody>
      </xdr:sp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A612E397-640F-4E38-9AC4-61FF1E023930}"/>
              </a:ext>
            </a:extLst>
          </xdr:cNvPr>
          <xdr:cNvSpPr txBox="1"/>
        </xdr:nvSpPr>
        <xdr:spPr>
          <a:xfrm>
            <a:off x="15668625" y="2432957"/>
            <a:ext cx="2647950" cy="357868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600" b="1"/>
              <a:t>Beachtliche Risiken</a:t>
            </a:r>
            <a:r>
              <a:rPr lang="de-DE" sz="1600"/>
              <a:t>	</a:t>
            </a:r>
          </a:p>
        </xdr:txBody>
      </xdr:sp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6773CFFE-D139-46B5-9BCE-1E1C9F6038A9}"/>
              </a:ext>
            </a:extLst>
          </xdr:cNvPr>
          <xdr:cNvSpPr txBox="1"/>
        </xdr:nvSpPr>
        <xdr:spPr>
          <a:xfrm>
            <a:off x="15668625" y="2794907"/>
            <a:ext cx="2647950" cy="10246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/>
              <a:t>- Risikostatus fortwährend</a:t>
            </a:r>
            <a:r>
              <a:rPr lang="de-DE" sz="1400" baseline="0"/>
              <a:t> aktualisieren</a:t>
            </a:r>
          </a:p>
          <a:p>
            <a:r>
              <a:rPr lang="de-DE" sz="1400" baseline="0"/>
              <a:t>- Gegenmaßnahmen prüfen und ggf. einleiten</a:t>
            </a:r>
            <a:endParaRPr lang="de-DE" sz="1400"/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106313DB-A713-4A0C-ABC8-4B5CAD4AB2BB}"/>
              </a:ext>
            </a:extLst>
          </xdr:cNvPr>
          <xdr:cNvSpPr txBox="1"/>
        </xdr:nvSpPr>
        <xdr:spPr>
          <a:xfrm>
            <a:off x="15668625" y="3928382"/>
            <a:ext cx="2647950" cy="357868"/>
          </a:xfrm>
          <a:prstGeom prst="rect">
            <a:avLst/>
          </a:prstGeom>
          <a:solidFill>
            <a:srgbClr val="00B05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600" b="1"/>
              <a:t>Akzeptable Risiken</a:t>
            </a:r>
            <a:r>
              <a:rPr lang="de-DE" sz="1600"/>
              <a:t>	</a:t>
            </a:r>
          </a:p>
        </xdr:txBody>
      </xdr:sp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87EEC85D-0E06-429D-ADCE-D3C25951E7DB}"/>
              </a:ext>
            </a:extLst>
          </xdr:cNvPr>
          <xdr:cNvSpPr txBox="1"/>
        </xdr:nvSpPr>
        <xdr:spPr>
          <a:xfrm>
            <a:off x="15668625" y="4290332"/>
            <a:ext cx="2647950" cy="10531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/>
              <a:t>- Risiken beobachten</a:t>
            </a:r>
          </a:p>
          <a:p>
            <a:r>
              <a:rPr lang="de-DE" sz="1400"/>
              <a:t>- Einleitung</a:t>
            </a:r>
            <a:r>
              <a:rPr lang="de-DE" sz="1400" baseline="0"/>
              <a:t> von Gegenmaßnahmen prüfen</a:t>
            </a:r>
            <a:endParaRPr lang="de-DE" sz="1400"/>
          </a:p>
        </xdr:txBody>
      </xdr:sp>
    </xdr:grpSp>
    <xdr:clientData/>
  </xdr:twoCellAnchor>
  <xdr:twoCellAnchor>
    <xdr:from>
      <xdr:col>13</xdr:col>
      <xdr:colOff>200025</xdr:colOff>
      <xdr:row>27</xdr:row>
      <xdr:rowOff>95251</xdr:rowOff>
    </xdr:from>
    <xdr:to>
      <xdr:col>16</xdr:col>
      <xdr:colOff>561975</xdr:colOff>
      <xdr:row>34</xdr:row>
      <xdr:rowOff>57151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C9C73BF7-79C2-4C6C-A1DD-213A87EC5614}"/>
            </a:ext>
          </a:extLst>
        </xdr:cNvPr>
        <xdr:cNvSpPr txBox="1"/>
      </xdr:nvSpPr>
      <xdr:spPr>
        <a:xfrm>
          <a:off x="12811125" y="5372101"/>
          <a:ext cx="264795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400" b="1"/>
            <a:t>Trend</a:t>
          </a:r>
          <a:endParaRPr lang="de-DE" sz="1200" b="1"/>
        </a:p>
        <a:p>
          <a:r>
            <a:rPr lang="de-DE" sz="1200"/>
            <a:t>	</a:t>
          </a:r>
          <a:r>
            <a:rPr lang="de-DE" sz="1200" baseline="0"/>
            <a:t>  </a:t>
          </a:r>
          <a:r>
            <a:rPr lang="de-DE" sz="1200"/>
            <a:t>Hochgestuft</a:t>
          </a:r>
        </a:p>
        <a:p>
          <a:endParaRPr lang="de-DE" sz="1200"/>
        </a:p>
        <a:p>
          <a:r>
            <a:rPr lang="de-DE" sz="1200"/>
            <a:t>	  Gleichgeblieben</a:t>
          </a:r>
        </a:p>
        <a:p>
          <a:endParaRPr lang="de-DE" sz="1200"/>
        </a:p>
        <a:p>
          <a:r>
            <a:rPr lang="de-DE" sz="1200"/>
            <a:t>	  Runtergestuft</a:t>
          </a:r>
        </a:p>
      </xdr:txBody>
    </xdr:sp>
    <xdr:clientData/>
  </xdr:twoCellAnchor>
  <xdr:twoCellAnchor>
    <xdr:from>
      <xdr:col>14</xdr:col>
      <xdr:colOff>95249</xdr:colOff>
      <xdr:row>30</xdr:row>
      <xdr:rowOff>142875</xdr:rowOff>
    </xdr:from>
    <xdr:to>
      <xdr:col>14</xdr:col>
      <xdr:colOff>347249</xdr:colOff>
      <xdr:row>32</xdr:row>
      <xdr:rowOff>13875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E3F57E85-D0B8-4197-8F63-CB4D41D31A8A}"/>
            </a:ext>
          </a:extLst>
        </xdr:cNvPr>
        <xdr:cNvSpPr/>
      </xdr:nvSpPr>
      <xdr:spPr>
        <a:xfrm>
          <a:off x="13468349" y="5991225"/>
          <a:ext cx="252000" cy="2520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38099</xdr:colOff>
      <xdr:row>28</xdr:row>
      <xdr:rowOff>66675</xdr:rowOff>
    </xdr:from>
    <xdr:to>
      <xdr:col>14</xdr:col>
      <xdr:colOff>398099</xdr:colOff>
      <xdr:row>30</xdr:row>
      <xdr:rowOff>45675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84ED568B-6612-4730-9BBD-7CB88B16D74F}"/>
            </a:ext>
          </a:extLst>
        </xdr:cNvPr>
        <xdr:cNvSpPr/>
      </xdr:nvSpPr>
      <xdr:spPr>
        <a:xfrm>
          <a:off x="13411199" y="5534025"/>
          <a:ext cx="360000" cy="3600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161924</xdr:colOff>
      <xdr:row>32</xdr:row>
      <xdr:rowOff>171450</xdr:rowOff>
    </xdr:from>
    <xdr:to>
      <xdr:col>14</xdr:col>
      <xdr:colOff>305924</xdr:colOff>
      <xdr:row>33</xdr:row>
      <xdr:rowOff>124950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6B093BEF-9C75-4AD2-8C80-526C1127C790}"/>
            </a:ext>
          </a:extLst>
        </xdr:cNvPr>
        <xdr:cNvSpPr/>
      </xdr:nvSpPr>
      <xdr:spPr>
        <a:xfrm>
          <a:off x="13535024" y="6400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0.21648</cdr:x>
      <cdr:y>0.84574</cdr:y>
    </cdr:from>
    <cdr:to>
      <cdr:x>0.96861</cdr:x>
      <cdr:y>0.88808</cdr:y>
    </cdr:to>
    <cdr:sp macro="" textlink="">
      <cdr:nvSpPr>
        <cdr:cNvPr id="2" name="Textfeld 6">
          <a:extLst xmlns:a="http://schemas.openxmlformats.org/drawingml/2006/main">
            <a:ext uri="{FF2B5EF4-FFF2-40B4-BE49-F238E27FC236}">
              <a16:creationId xmlns:a16="http://schemas.microsoft.com/office/drawing/2014/main" id="{6447B455-8FA0-41BB-89DC-D6772F9D728E}"/>
            </a:ext>
          </a:extLst>
        </cdr:cNvPr>
        <cdr:cNvSpPr txBox="1"/>
      </cdr:nvSpPr>
      <cdr:spPr>
        <a:xfrm xmlns:a="http://schemas.openxmlformats.org/drawingml/2006/main">
          <a:off x="1576388" y="5518150"/>
          <a:ext cx="547687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200"/>
            <a:t>sehr gering	              moderat	     wesentlich	</a:t>
          </a:r>
          <a:r>
            <a:rPr lang="de-DE" sz="1200" baseline="0"/>
            <a:t>                    </a:t>
          </a:r>
          <a:r>
            <a:rPr lang="de-DE" sz="1200"/>
            <a:t>gravierend</a:t>
          </a:r>
        </a:p>
      </cdr:txBody>
    </cdr:sp>
  </cdr:relSizeAnchor>
  <cdr:relSizeAnchor xmlns:cdr="http://schemas.openxmlformats.org/drawingml/2006/chartDrawing">
    <cdr:from>
      <cdr:x>0.09451</cdr:x>
      <cdr:y>0.09708</cdr:y>
    </cdr:from>
    <cdr:to>
      <cdr:x>0.16514</cdr:x>
      <cdr:y>0.80803</cdr:y>
    </cdr:to>
    <cdr:sp macro="" textlink="">
      <cdr:nvSpPr>
        <cdr:cNvPr id="3" name="Textfeld 6">
          <a:extLst xmlns:a="http://schemas.openxmlformats.org/drawingml/2006/main">
            <a:ext uri="{FF2B5EF4-FFF2-40B4-BE49-F238E27FC236}">
              <a16:creationId xmlns:a16="http://schemas.microsoft.com/office/drawing/2014/main" id="{5195E7E6-A1F0-41C3-A9CF-3C12FDF64933}"/>
            </a:ext>
          </a:extLst>
        </cdr:cNvPr>
        <cdr:cNvSpPr txBox="1"/>
      </cdr:nvSpPr>
      <cdr:spPr>
        <a:xfrm xmlns:a="http://schemas.openxmlformats.org/drawingml/2006/main" rot="16200000">
          <a:off x="-1373980" y="2695574"/>
          <a:ext cx="4638675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200"/>
            <a:t>sehr gering	              gering</a:t>
          </a:r>
          <a:r>
            <a:rPr lang="de-DE" sz="1200" baseline="0"/>
            <a:t>		mittel	       </a:t>
          </a:r>
          <a:r>
            <a:rPr lang="de-DE" sz="1200"/>
            <a:t>hoch</a:t>
          </a:r>
        </a:p>
        <a:p xmlns:a="http://schemas.openxmlformats.org/drawingml/2006/main">
          <a:r>
            <a:rPr lang="de-DE" sz="1200"/>
            <a:t>   (0</a:t>
          </a:r>
          <a:r>
            <a:rPr lang="de-DE" sz="1200" baseline="0"/>
            <a:t>-10%)	           (10-30%)                       (30-60%)                (60-100%)</a:t>
          </a:r>
          <a:endParaRPr lang="de-DE" sz="12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58AB-ED92-4C75-9CE3-C5A4D362F8DE}">
  <dimension ref="A1:L29"/>
  <sheetViews>
    <sheetView topLeftCell="C1" zoomScale="90" zoomScaleNormal="90" workbookViewId="0">
      <selection activeCell="K2" sqref="K2"/>
    </sheetView>
  </sheetViews>
  <sheetFormatPr baseColWidth="10" defaultRowHeight="15" x14ac:dyDescent="0.25"/>
  <cols>
    <col min="1" max="1" width="6.140625" customWidth="1"/>
    <col min="2" max="2" width="26.42578125" customWidth="1"/>
    <col min="3" max="3" width="43.140625" customWidth="1"/>
    <col min="4" max="4" width="38.140625" customWidth="1"/>
    <col min="5" max="5" width="21" customWidth="1"/>
    <col min="6" max="6" width="15.42578125" customWidth="1"/>
    <col min="7" max="7" width="18.28515625" customWidth="1"/>
    <col min="8" max="8" width="19.7109375" customWidth="1"/>
    <col min="9" max="9" width="27.42578125" customWidth="1"/>
    <col min="10" max="10" width="38.140625" customWidth="1"/>
    <col min="11" max="11" width="18.85546875" customWidth="1"/>
    <col min="12" max="12" width="16.5703125" customWidth="1"/>
  </cols>
  <sheetData>
    <row r="1" spans="1:12" ht="33.75" customHeight="1" x14ac:dyDescent="0.25">
      <c r="A1" s="4" t="s">
        <v>14</v>
      </c>
      <c r="B1" s="4" t="s">
        <v>15</v>
      </c>
      <c r="C1" s="4" t="s">
        <v>9</v>
      </c>
      <c r="D1" s="4" t="s">
        <v>10</v>
      </c>
      <c r="E1" s="4" t="s">
        <v>36</v>
      </c>
      <c r="F1" s="4" t="s">
        <v>11</v>
      </c>
      <c r="G1" s="4" t="s">
        <v>38</v>
      </c>
      <c r="H1" s="4" t="s">
        <v>12</v>
      </c>
      <c r="I1" s="4" t="s">
        <v>1</v>
      </c>
      <c r="J1" s="4" t="s">
        <v>2</v>
      </c>
      <c r="K1" s="4" t="s">
        <v>3</v>
      </c>
      <c r="L1" s="4" t="s">
        <v>13</v>
      </c>
    </row>
    <row r="2" spans="1:12" x14ac:dyDescent="0.25">
      <c r="A2" s="2">
        <v>1</v>
      </c>
      <c r="B2" s="2"/>
      <c r="C2" s="2" t="s">
        <v>16</v>
      </c>
      <c r="D2" s="11"/>
      <c r="E2" s="2" t="s">
        <v>21</v>
      </c>
      <c r="F2" s="2" t="s">
        <v>32</v>
      </c>
      <c r="G2" s="2" t="s">
        <v>23</v>
      </c>
      <c r="H2" s="2"/>
      <c r="I2" s="11"/>
      <c r="J2" s="2"/>
      <c r="K2" s="2"/>
      <c r="L2" s="2"/>
    </row>
    <row r="3" spans="1:12" x14ac:dyDescent="0.25">
      <c r="A3" s="2">
        <v>2</v>
      </c>
      <c r="B3" s="2"/>
      <c r="C3" s="2" t="s">
        <v>17</v>
      </c>
      <c r="D3" s="11"/>
      <c r="E3" s="2" t="s">
        <v>25</v>
      </c>
      <c r="F3" s="2" t="s">
        <v>37</v>
      </c>
      <c r="G3" s="2" t="s">
        <v>26</v>
      </c>
      <c r="H3" s="2"/>
      <c r="I3" s="11"/>
      <c r="J3" s="2"/>
      <c r="K3" s="2"/>
      <c r="L3" s="2"/>
    </row>
    <row r="4" spans="1:12" x14ac:dyDescent="0.25">
      <c r="A4" s="2">
        <v>3</v>
      </c>
      <c r="B4" s="2"/>
      <c r="C4" s="2" t="s">
        <v>18</v>
      </c>
      <c r="D4" s="11"/>
      <c r="E4" s="2" t="s">
        <v>28</v>
      </c>
      <c r="F4" s="2" t="s">
        <v>29</v>
      </c>
      <c r="G4" s="2" t="s">
        <v>6</v>
      </c>
      <c r="H4" s="2"/>
      <c r="I4" s="11"/>
      <c r="J4" s="2"/>
      <c r="K4" s="2"/>
      <c r="L4" s="2"/>
    </row>
    <row r="5" spans="1:12" x14ac:dyDescent="0.25">
      <c r="A5" s="2">
        <v>4</v>
      </c>
      <c r="B5" s="2"/>
      <c r="C5" s="2" t="s">
        <v>19</v>
      </c>
      <c r="D5" s="11"/>
      <c r="E5" s="2" t="s">
        <v>31</v>
      </c>
      <c r="F5" s="2" t="s">
        <v>29</v>
      </c>
      <c r="G5" s="2" t="s">
        <v>26</v>
      </c>
      <c r="H5" s="2"/>
      <c r="I5" s="11"/>
      <c r="J5" s="2"/>
      <c r="K5" s="2"/>
      <c r="L5" s="2"/>
    </row>
    <row r="6" spans="1:12" x14ac:dyDescent="0.25">
      <c r="A6" s="2"/>
      <c r="B6" s="2"/>
      <c r="C6" s="2" t="s">
        <v>20</v>
      </c>
      <c r="D6" s="11"/>
      <c r="E6" s="2" t="s">
        <v>25</v>
      </c>
      <c r="F6" s="2" t="s">
        <v>29</v>
      </c>
      <c r="G6" s="2" t="s">
        <v>6</v>
      </c>
      <c r="H6" s="2"/>
      <c r="I6" s="11"/>
      <c r="J6" s="2"/>
      <c r="K6" s="2"/>
      <c r="L6" s="2"/>
    </row>
    <row r="7" spans="1:12" x14ac:dyDescent="0.25">
      <c r="A7" s="2"/>
      <c r="B7" s="2"/>
      <c r="C7" s="2"/>
      <c r="D7" s="11"/>
      <c r="E7" s="2"/>
      <c r="F7" s="2"/>
      <c r="G7" s="2"/>
      <c r="H7" s="2"/>
      <c r="I7" s="11"/>
      <c r="J7" s="2"/>
      <c r="K7" s="2"/>
      <c r="L7" s="2"/>
    </row>
    <row r="8" spans="1:12" x14ac:dyDescent="0.25">
      <c r="A8" s="2"/>
      <c r="B8" s="2"/>
      <c r="C8" s="2"/>
      <c r="D8" s="11"/>
      <c r="E8" s="2"/>
      <c r="F8" s="2"/>
      <c r="G8" s="2"/>
      <c r="H8" s="2"/>
      <c r="I8" s="11"/>
      <c r="J8" s="2"/>
      <c r="K8" s="2"/>
      <c r="L8" s="2"/>
    </row>
    <row r="9" spans="1:12" x14ac:dyDescent="0.25">
      <c r="A9" s="2"/>
      <c r="B9" s="2"/>
      <c r="C9" s="2"/>
      <c r="D9" s="11"/>
      <c r="E9" s="2"/>
      <c r="F9" s="2"/>
      <c r="G9" s="2"/>
      <c r="H9" s="2"/>
      <c r="I9" s="11"/>
      <c r="J9" s="2"/>
      <c r="K9" s="2"/>
      <c r="L9" s="2"/>
    </row>
    <row r="10" spans="1:12" x14ac:dyDescent="0.25">
      <c r="A10" s="2"/>
      <c r="B10" s="2"/>
      <c r="C10" s="2"/>
      <c r="D10" s="11"/>
      <c r="E10" s="2"/>
      <c r="F10" s="2"/>
      <c r="G10" s="2"/>
      <c r="H10" s="2"/>
      <c r="I10" s="11"/>
      <c r="J10" s="2"/>
      <c r="K10" s="2"/>
      <c r="L10" s="2"/>
    </row>
    <row r="11" spans="1:12" x14ac:dyDescent="0.25">
      <c r="A11" s="2"/>
      <c r="B11" s="2"/>
      <c r="C11" s="2"/>
      <c r="D11" s="11"/>
      <c r="E11" s="2"/>
      <c r="F11" s="2"/>
      <c r="G11" s="2"/>
      <c r="H11" s="2"/>
      <c r="I11" s="11"/>
      <c r="J11" s="2"/>
      <c r="K11" s="2"/>
      <c r="L11" s="2"/>
    </row>
    <row r="12" spans="1:12" x14ac:dyDescent="0.25">
      <c r="A12" s="2"/>
      <c r="B12" s="2"/>
      <c r="C12" s="2"/>
      <c r="D12" s="11"/>
      <c r="E12" s="2"/>
      <c r="F12" s="2"/>
      <c r="G12" s="2"/>
      <c r="H12" s="2"/>
      <c r="I12" s="11"/>
      <c r="J12" s="2"/>
      <c r="K12" s="2"/>
      <c r="L12" s="2"/>
    </row>
    <row r="13" spans="1:12" x14ac:dyDescent="0.25">
      <c r="A13" s="2"/>
      <c r="B13" s="2"/>
      <c r="C13" s="2"/>
      <c r="D13" s="11"/>
      <c r="E13" s="2"/>
      <c r="F13" s="2"/>
      <c r="G13" s="2"/>
      <c r="H13" s="2"/>
      <c r="I13" s="11"/>
      <c r="J13" s="2"/>
      <c r="K13" s="2"/>
      <c r="L13" s="2"/>
    </row>
    <row r="14" spans="1:12" x14ac:dyDescent="0.25">
      <c r="A14" s="2"/>
      <c r="B14" s="2"/>
      <c r="C14" s="2"/>
      <c r="D14" s="11"/>
      <c r="E14" s="2"/>
      <c r="F14" s="2"/>
      <c r="G14" s="2"/>
      <c r="H14" s="2"/>
      <c r="I14" s="11"/>
      <c r="J14" s="2"/>
      <c r="K14" s="2"/>
      <c r="L14" s="2"/>
    </row>
    <row r="15" spans="1:12" x14ac:dyDescent="0.25">
      <c r="A15" s="2"/>
      <c r="B15" s="2"/>
      <c r="C15" s="2"/>
      <c r="D15" s="11"/>
      <c r="E15" s="2"/>
      <c r="F15" s="2"/>
      <c r="G15" s="2"/>
      <c r="H15" s="2"/>
      <c r="I15" s="11"/>
      <c r="J15" s="2"/>
      <c r="K15" s="2"/>
      <c r="L15" s="2"/>
    </row>
    <row r="16" spans="1:12" x14ac:dyDescent="0.25">
      <c r="A16" s="2"/>
      <c r="B16" s="2"/>
      <c r="C16" s="2"/>
      <c r="D16" s="11"/>
      <c r="E16" s="2"/>
      <c r="F16" s="2"/>
      <c r="G16" s="2"/>
      <c r="H16" s="2"/>
      <c r="I16" s="11"/>
      <c r="J16" s="2"/>
      <c r="K16" s="2"/>
      <c r="L16" s="2"/>
    </row>
    <row r="17" spans="1:12" x14ac:dyDescent="0.25">
      <c r="A17" s="2"/>
      <c r="B17" s="2"/>
      <c r="C17" s="2"/>
      <c r="D17" s="11"/>
      <c r="E17" s="2"/>
      <c r="F17" s="2"/>
      <c r="G17" s="2"/>
      <c r="H17" s="2"/>
      <c r="I17" s="11"/>
      <c r="J17" s="2"/>
      <c r="K17" s="2"/>
      <c r="L17" s="2"/>
    </row>
    <row r="18" spans="1:12" x14ac:dyDescent="0.25">
      <c r="A18" s="2"/>
      <c r="B18" s="2"/>
      <c r="C18" s="2"/>
      <c r="D18" s="11"/>
      <c r="E18" s="2"/>
      <c r="F18" s="2"/>
      <c r="G18" s="2"/>
      <c r="H18" s="2"/>
      <c r="I18" s="11"/>
      <c r="J18" s="2"/>
      <c r="K18" s="2"/>
      <c r="L18" s="2"/>
    </row>
    <row r="19" spans="1:12" x14ac:dyDescent="0.25">
      <c r="A19" s="2"/>
      <c r="B19" s="2"/>
      <c r="C19" s="2"/>
      <c r="D19" s="11"/>
      <c r="E19" s="2"/>
      <c r="F19" s="2"/>
      <c r="G19" s="2"/>
      <c r="H19" s="2"/>
      <c r="I19" s="11"/>
      <c r="J19" s="2"/>
      <c r="K19" s="2"/>
      <c r="L19" s="2"/>
    </row>
    <row r="20" spans="1:12" x14ac:dyDescent="0.25">
      <c r="A20" s="2"/>
      <c r="B20" s="2"/>
      <c r="C20" s="2"/>
      <c r="D20" s="11"/>
      <c r="E20" s="2"/>
      <c r="F20" s="2"/>
      <c r="G20" s="2"/>
      <c r="H20" s="2"/>
      <c r="I20" s="11"/>
      <c r="J20" s="2"/>
      <c r="K20" s="2"/>
      <c r="L20" s="2"/>
    </row>
    <row r="21" spans="1:12" x14ac:dyDescent="0.25">
      <c r="A21" s="2"/>
      <c r="B21" s="2"/>
      <c r="C21" s="2"/>
      <c r="D21" s="11"/>
      <c r="E21" s="2"/>
      <c r="F21" s="2"/>
      <c r="G21" s="2"/>
      <c r="H21" s="2"/>
      <c r="I21" s="11"/>
      <c r="J21" s="2"/>
      <c r="K21" s="2"/>
      <c r="L21" s="2"/>
    </row>
    <row r="22" spans="1:12" x14ac:dyDescent="0.25">
      <c r="A22" s="2"/>
      <c r="B22" s="2"/>
      <c r="C22" s="2"/>
      <c r="D22" s="11"/>
      <c r="E22" s="2"/>
      <c r="F22" s="2"/>
      <c r="G22" s="2"/>
      <c r="H22" s="2"/>
      <c r="I22" s="11"/>
      <c r="J22" s="2"/>
      <c r="K22" s="2"/>
      <c r="L22" s="2"/>
    </row>
    <row r="23" spans="1:12" x14ac:dyDescent="0.25">
      <c r="A23" s="2"/>
      <c r="B23" s="2"/>
      <c r="C23" s="2"/>
      <c r="D23" s="11"/>
      <c r="E23" s="2"/>
      <c r="F23" s="2"/>
      <c r="G23" s="2"/>
      <c r="H23" s="2"/>
      <c r="I23" s="11"/>
      <c r="J23" s="2"/>
      <c r="K23" s="2"/>
      <c r="L23" s="2"/>
    </row>
    <row r="24" spans="1:12" x14ac:dyDescent="0.25">
      <c r="A24" s="2"/>
      <c r="B24" s="2"/>
      <c r="C24" s="2"/>
      <c r="D24" s="11"/>
      <c r="E24" s="2"/>
      <c r="F24" s="2"/>
      <c r="G24" s="2"/>
      <c r="H24" s="2"/>
      <c r="I24" s="11"/>
      <c r="J24" s="2"/>
      <c r="K24" s="2"/>
      <c r="L24" s="2"/>
    </row>
    <row r="25" spans="1:12" x14ac:dyDescent="0.25">
      <c r="A25" s="2"/>
      <c r="B25" s="2"/>
      <c r="C25" s="2"/>
      <c r="D25" s="11"/>
      <c r="E25" s="2"/>
      <c r="F25" s="2"/>
      <c r="G25" s="2"/>
      <c r="H25" s="2"/>
      <c r="I25" s="11"/>
      <c r="J25" s="2"/>
      <c r="K25" s="2"/>
      <c r="L25" s="2"/>
    </row>
    <row r="26" spans="1:12" x14ac:dyDescent="0.25">
      <c r="A26" s="2"/>
      <c r="B26" s="2"/>
      <c r="C26" s="2"/>
      <c r="D26" s="11"/>
      <c r="E26" s="2"/>
      <c r="F26" s="2"/>
      <c r="G26" s="2"/>
      <c r="H26" s="2"/>
      <c r="I26" s="11"/>
      <c r="J26" s="2"/>
      <c r="K26" s="2"/>
      <c r="L26" s="2"/>
    </row>
    <row r="27" spans="1:12" x14ac:dyDescent="0.25">
      <c r="A27" s="2"/>
      <c r="B27" s="2"/>
      <c r="C27" s="2"/>
      <c r="D27" s="11"/>
      <c r="E27" s="2"/>
      <c r="F27" s="2"/>
      <c r="G27" s="2"/>
      <c r="H27" s="2"/>
      <c r="I27" s="11"/>
      <c r="J27" s="2"/>
      <c r="K27" s="2"/>
      <c r="L27" s="2"/>
    </row>
    <row r="28" spans="1:12" x14ac:dyDescent="0.25">
      <c r="A28" s="2"/>
      <c r="B28" s="2"/>
      <c r="C28" s="2"/>
      <c r="D28" s="11"/>
      <c r="E28" s="2"/>
      <c r="F28" s="2"/>
      <c r="G28" s="2"/>
      <c r="H28" s="2"/>
      <c r="I28" s="11"/>
      <c r="J28" s="2"/>
      <c r="K28" s="2"/>
      <c r="L28" s="2"/>
    </row>
    <row r="29" spans="1:12" x14ac:dyDescent="0.25">
      <c r="A29" s="2"/>
      <c r="B29" s="2"/>
      <c r="C29" s="2"/>
      <c r="D29" s="11"/>
      <c r="E29" s="2"/>
      <c r="F29" s="2"/>
      <c r="G29" s="2"/>
      <c r="H29" s="2"/>
      <c r="I29" s="11"/>
      <c r="J29" s="2"/>
      <c r="K29" s="2"/>
      <c r="L29" s="2"/>
    </row>
  </sheetData>
  <phoneticPr fontId="3" type="noConversion"/>
  <conditionalFormatting sqref="A1:B1">
    <cfRule type="expression" dxfId="3" priority="1" stopIfTrue="1">
      <formula>#REF!&lt;0</formula>
    </cfRule>
    <cfRule type="expression" dxfId="2" priority="2" stopIfTrue="1">
      <formula>AND(#REF!&gt;0,#REF!&lt;0.75)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D2A6DC3-B2A4-4790-BFC6-D0BC17B96D4C}">
          <x14:formula1>
            <xm:f>Dropdown!$D$2:$D$5</xm:f>
          </x14:formula1>
          <xm:sqref>H2:H29</xm:sqref>
        </x14:dataValidation>
        <x14:dataValidation type="list" allowBlank="1" showInputMessage="1" showErrorMessage="1" xr:uid="{740B4F41-1200-4FEF-8CC1-E7D47EBCDE99}">
          <x14:formula1>
            <xm:f>Dropdown!$A$2:$A$4</xm:f>
          </x14:formula1>
          <xm:sqref>D7:D29</xm:sqref>
        </x14:dataValidation>
        <x14:dataValidation type="list" allowBlank="1" showInputMessage="1" showErrorMessage="1" xr:uid="{44CCFB3A-2413-41CF-8208-DC0EBFEEE3E7}">
          <x14:formula1>
            <xm:f>Dropdown!$C$2:$C$4</xm:f>
          </x14:formula1>
          <xm:sqref>H2:H6 G2:G29</xm:sqref>
        </x14:dataValidation>
        <x14:dataValidation type="list" allowBlank="1" showInputMessage="1" showErrorMessage="1" xr:uid="{BD6E3298-4497-4E7C-A96B-9C799E86F541}">
          <x14:formula1>
            <xm:f>Dropdown!$A$2:$A$5</xm:f>
          </x14:formula1>
          <xm:sqref>E2:E29</xm:sqref>
        </x14:dataValidation>
        <x14:dataValidation type="list" allowBlank="1" showInputMessage="1" showErrorMessage="1" xr:uid="{89CE162B-91BB-4F43-A884-27699D0611E6}">
          <x14:formula1>
            <xm:f>Dropdown!$B$2:$B$5</xm:f>
          </x14:formula1>
          <xm:sqref>F2:F29</xm:sqref>
        </x14:dataValidation>
        <x14:dataValidation type="list" allowBlank="1" showInputMessage="1" showErrorMessage="1" xr:uid="{A8F782F0-3895-44DF-8B87-93BB63FE6858}">
          <x14:formula1>
            <xm:f>Dropdown!$E$2:$E$5</xm:f>
          </x14:formula1>
          <xm:sqref>K2:K29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658F-3198-45CD-ADE6-6CBCAAC1E0B9}">
  <sheetPr>
    <pageSetUpPr fitToPage="1"/>
  </sheetPr>
  <dimension ref="A4:J18"/>
  <sheetViews>
    <sheetView tabSelected="1" zoomScaleNormal="100" workbookViewId="0">
      <selection activeCell="A28" sqref="A28"/>
    </sheetView>
  </sheetViews>
  <sheetFormatPr baseColWidth="10" defaultRowHeight="15" x14ac:dyDescent="0.25"/>
  <cols>
    <col min="1" max="1" width="35.7109375" customWidth="1"/>
    <col min="2" max="2" width="16.85546875" customWidth="1"/>
    <col min="3" max="3" width="10.85546875" bestFit="1" customWidth="1"/>
    <col min="4" max="4" width="13.7109375" customWidth="1"/>
    <col min="5" max="5" width="15" customWidth="1"/>
    <col min="6" max="6" width="12.5703125" customWidth="1"/>
    <col min="7" max="7" width="11.42578125" customWidth="1"/>
  </cols>
  <sheetData>
    <row r="4" spans="1:10" ht="25.5" x14ac:dyDescent="0.25">
      <c r="A4" s="4" t="s">
        <v>9</v>
      </c>
      <c r="B4" s="4" t="s">
        <v>36</v>
      </c>
      <c r="C4" s="4" t="s">
        <v>11</v>
      </c>
      <c r="D4" s="4" t="s">
        <v>0</v>
      </c>
      <c r="E4" s="5" t="s">
        <v>36</v>
      </c>
      <c r="F4" s="5" t="s">
        <v>11</v>
      </c>
      <c r="G4" s="5" t="s">
        <v>0</v>
      </c>
      <c r="H4" s="6"/>
      <c r="I4" s="6"/>
      <c r="J4" s="6"/>
    </row>
    <row r="5" spans="1:10" x14ac:dyDescent="0.25">
      <c r="A5" s="2" t="str">
        <f>Risikotabelle!C2</f>
        <v>Risiko 1</v>
      </c>
      <c r="B5" s="2" t="str">
        <f>Risikotabelle!E2</f>
        <v>sehr gering (0%-10%)</v>
      </c>
      <c r="C5" s="2" t="str">
        <f>Risikotabelle!F2</f>
        <v>gravierend</v>
      </c>
      <c r="D5" s="2" t="str">
        <f>Risikotabelle!G2</f>
        <v>Hochgestuft</v>
      </c>
      <c r="E5" s="7">
        <f>IF(Risikotabelle!E2="sehr gering (0%-10%)",1,IF(Risikotabelle!E2="gering (10%-30%)",2,IF(Risikotabelle!E2="mittel (30%-60%)",3,IF(Risikotabelle!E2="hoch (60%-100%)",4,0))))</f>
        <v>1</v>
      </c>
      <c r="F5" s="7">
        <f>IF(Risikotabelle!F2="sehr gering",1,IF(Risikotabelle!F2="moderat",2,IF(Risikotabelle!F2="wesentlich",3,IF(Risikotabelle!F2="gravierend",4,0))))</f>
        <v>4</v>
      </c>
      <c r="G5" s="7">
        <f>IF(Risikotabelle!G2="Hochgestuft",3,IF(Risikotabelle!G2="Gleichgeblieben",2,IF(Risikotabelle!G2="Runtergestuft",1,0)))</f>
        <v>3</v>
      </c>
      <c r="H5" s="6"/>
      <c r="I5" s="6"/>
      <c r="J5" s="6"/>
    </row>
    <row r="6" spans="1:10" x14ac:dyDescent="0.25">
      <c r="A6" s="2" t="str">
        <f>Risikotabelle!C3</f>
        <v>Risiko 2</v>
      </c>
      <c r="B6" s="2" t="str">
        <f>Risikotabelle!E3</f>
        <v>gering (10%-30%)</v>
      </c>
      <c r="C6" s="2" t="str">
        <f>Risikotabelle!F3</f>
        <v>moderat</v>
      </c>
      <c r="D6" s="2" t="str">
        <f>Risikotabelle!G3</f>
        <v>Runtergestuft</v>
      </c>
      <c r="E6" s="7">
        <f>IF(Risikotabelle!E3="sehr gering (0%-10%)",1,IF(Risikotabelle!E3="gering (10%-30%)",2,IF(Risikotabelle!E3="mittel (30%-60%)",3,IF(Risikotabelle!E3="hoch (60%-100%)",4,0))))</f>
        <v>2</v>
      </c>
      <c r="F6" s="7">
        <f>IF(Risikotabelle!F3="sehr gering",1,IF(Risikotabelle!F3="moderat",2,IF(Risikotabelle!F3="wesentlich",3,IF(Risikotabelle!F3="gravierend",4,0))))</f>
        <v>2</v>
      </c>
      <c r="G6" s="7">
        <f>IF(Risikotabelle!G3="Hochgestuft",3,IF(Risikotabelle!G3="Gleichgeblieben",2,IF(Risikotabelle!G3="Runtergestuft",1,0)))</f>
        <v>1</v>
      </c>
      <c r="H6" s="6"/>
      <c r="I6" s="6"/>
      <c r="J6" s="6"/>
    </row>
    <row r="7" spans="1:10" x14ac:dyDescent="0.25">
      <c r="A7" s="2" t="str">
        <f>Risikotabelle!C4</f>
        <v>Risiko 3</v>
      </c>
      <c r="B7" s="2" t="str">
        <f>Risikotabelle!E4</f>
        <v>mittel (30%-60%)</v>
      </c>
      <c r="C7" s="2" t="str">
        <f>Risikotabelle!F4</f>
        <v>wesentlich</v>
      </c>
      <c r="D7" s="2" t="str">
        <f>Risikotabelle!G4</f>
        <v>Gleichgeblieben</v>
      </c>
      <c r="E7" s="7">
        <f>IF(Risikotabelle!E4="sehr gering (0%-10%)",1,IF(Risikotabelle!E4="gering (10%-30%)",2,IF(Risikotabelle!E4="mittel (30%-60%)",3,IF(Risikotabelle!E4="hoch (60%-100%)",4,0))))</f>
        <v>3</v>
      </c>
      <c r="F7" s="7">
        <f>IF(Risikotabelle!F4="sehr gering",1,IF(Risikotabelle!F4="moderat",2,IF(Risikotabelle!F4="wesentlich",3,IF(Risikotabelle!F4="gravierend",4,0))))</f>
        <v>3</v>
      </c>
      <c r="G7" s="7">
        <f>IF(Risikotabelle!G4="Hochgestuft",3,IF(Risikotabelle!G4="Gleichgeblieben",2,IF(Risikotabelle!G4="Runtergestuft",1,0)))</f>
        <v>2</v>
      </c>
      <c r="H7" s="6"/>
      <c r="I7" s="6"/>
      <c r="J7" s="6"/>
    </row>
    <row r="8" spans="1:10" x14ac:dyDescent="0.25">
      <c r="A8" s="2" t="str">
        <f>Risikotabelle!C5</f>
        <v>Risiko 4</v>
      </c>
      <c r="B8" s="2" t="str">
        <f>Risikotabelle!E5</f>
        <v>hoch (60%-100%)</v>
      </c>
      <c r="C8" s="2" t="str">
        <f>Risikotabelle!F5</f>
        <v>wesentlich</v>
      </c>
      <c r="D8" s="2" t="str">
        <f>Risikotabelle!G5</f>
        <v>Runtergestuft</v>
      </c>
      <c r="E8" s="7">
        <f>IF(Risikotabelle!E5="sehr gering (0%-10%)",1,IF(Risikotabelle!E5="gering (10%-30%)",2,IF(Risikotabelle!E5="mittel (30%-60%)",3,IF(Risikotabelle!E5="hoch (60%-100%)",4,0))))</f>
        <v>4</v>
      </c>
      <c r="F8" s="7">
        <f>IF(Risikotabelle!F5="sehr gering",1,IF(Risikotabelle!F5="moderat",2,IF(Risikotabelle!F5="wesentlich",3,IF(Risikotabelle!F5="gravierend",4,0))))</f>
        <v>3</v>
      </c>
      <c r="G8" s="7">
        <f>IF(Risikotabelle!G5="Hochgestuft",3,IF(Risikotabelle!G5="Gleichgeblieben",2,IF(Risikotabelle!G5="Runtergestuft",1,0)))</f>
        <v>1</v>
      </c>
      <c r="H8" s="6"/>
      <c r="I8" s="6"/>
      <c r="J8" s="6"/>
    </row>
    <row r="9" spans="1:10" x14ac:dyDescent="0.25">
      <c r="A9" s="2" t="str">
        <f>Risikotabelle!C6</f>
        <v>Risiko 5</v>
      </c>
      <c r="B9" s="2" t="str">
        <f>Risikotabelle!E6</f>
        <v>gering (10%-30%)</v>
      </c>
      <c r="C9" s="2" t="str">
        <f>Risikotabelle!F6</f>
        <v>wesentlich</v>
      </c>
      <c r="D9" s="2" t="str">
        <f>Risikotabelle!G6</f>
        <v>Gleichgeblieben</v>
      </c>
      <c r="E9" s="7">
        <f>IF(Risikotabelle!E6="sehr gering (0%-10%)",1,IF(Risikotabelle!E6="gering (10%-30%)",2,IF(Risikotabelle!E6="mittel (30%-60%)",3,IF(Risikotabelle!E6="hoch (60%-100%)",4,0))))</f>
        <v>2</v>
      </c>
      <c r="F9" s="7">
        <f>IF(Risikotabelle!F6="sehr gering",1,IF(Risikotabelle!F6="moderat",2,IF(Risikotabelle!F6="wesentlich",3,IF(Risikotabelle!F6="gravierend",4,0))))</f>
        <v>3</v>
      </c>
      <c r="G9" s="7">
        <f>IF(Risikotabelle!G6="Hochgestuft",3,IF(Risikotabelle!G6="Gleichgeblieben",2,IF(Risikotabelle!G6="Runtergestuft",1,0)))</f>
        <v>2</v>
      </c>
      <c r="H9" s="6"/>
      <c r="I9" s="6"/>
      <c r="J9" s="6"/>
    </row>
    <row r="10" spans="1:10" x14ac:dyDescent="0.25">
      <c r="A10" s="2">
        <f>Risikotabelle!C7</f>
        <v>0</v>
      </c>
      <c r="B10" s="2">
        <f>Risikotabelle!D7</f>
        <v>0</v>
      </c>
      <c r="C10" s="2">
        <f>Risikotabelle!E7</f>
        <v>0</v>
      </c>
      <c r="D10" s="2">
        <f>Risikotabelle!G7</f>
        <v>0</v>
      </c>
      <c r="E10" s="7">
        <f>IF(Risikotabelle!E7="sehr gering (0%-10%)",1,IF(Risikotabelle!E7="gering (10%-30%)",2,IF(Risikotabelle!E7="mittel (30%-60%)",3,IF(Risikotabelle!E7="hoch (60%-100%)",4,0))))</f>
        <v>0</v>
      </c>
      <c r="F10" s="7">
        <f>IF(Risikotabelle!F7="sehr gering",1,IF(Risikotabelle!F7="moderat",2,IF(Risikotabelle!F7="wesentlich",3,IF(Risikotabelle!F7="gravierend",4,0))))</f>
        <v>0</v>
      </c>
      <c r="G10" s="7">
        <f>IF(Risikotabelle!G7="Hochgestuft",3,IF(Risikotabelle!G7="Gleichgeblieben",2,IF(Risikotabelle!G7="Runtergestuft",1,0)))</f>
        <v>0</v>
      </c>
      <c r="H10" s="6"/>
      <c r="I10" s="6"/>
      <c r="J10" s="6"/>
    </row>
    <row r="11" spans="1:10" x14ac:dyDescent="0.25">
      <c r="A11" s="2">
        <f>Risikotabelle!C8</f>
        <v>0</v>
      </c>
      <c r="B11" s="2">
        <f>Risikotabelle!D8</f>
        <v>0</v>
      </c>
      <c r="C11" s="2">
        <f>Risikotabelle!E8</f>
        <v>0</v>
      </c>
      <c r="D11" s="2">
        <f>Risikotabelle!G8</f>
        <v>0</v>
      </c>
      <c r="E11" s="7">
        <f>IF(Risikotabelle!E8="sehr gering (0%-10%)",1,IF(Risikotabelle!E8="gering (10%-30%)",2,IF(Risikotabelle!E8="mittel (30%-60%)",3,IF(Risikotabelle!E8="hoch (60%-100%)",4,0))))</f>
        <v>0</v>
      </c>
      <c r="F11" s="7">
        <f>IF(Risikotabelle!F8="sehr gering",1,IF(Risikotabelle!F8="moderat",2,IF(Risikotabelle!F8="wesentlich",3,IF(Risikotabelle!F8="gravierend",4,0))))</f>
        <v>0</v>
      </c>
      <c r="G11" s="7">
        <f>IF(Risikotabelle!G8="Hochgestuft",3,IF(Risikotabelle!G8="Gleichgeblieben",2,IF(Risikotabelle!G8="Runtergestuft",1,0)))</f>
        <v>0</v>
      </c>
      <c r="H11" s="6"/>
      <c r="I11" s="6"/>
      <c r="J11" s="6"/>
    </row>
    <row r="12" spans="1:10" x14ac:dyDescent="0.25">
      <c r="A12" s="2">
        <f>Risikotabelle!C9</f>
        <v>0</v>
      </c>
      <c r="B12" s="2">
        <f>Risikotabelle!D9</f>
        <v>0</v>
      </c>
      <c r="C12" s="2">
        <f>Risikotabelle!E9</f>
        <v>0</v>
      </c>
      <c r="D12" s="2">
        <f>Risikotabelle!G9</f>
        <v>0</v>
      </c>
      <c r="E12" s="7">
        <f>IF(Risikotabelle!E9="sehr gering (0%-10%)",1,IF(Risikotabelle!E9="gering (10%-30%)",2,IF(Risikotabelle!E9="mittel (30%-60%)",3,IF(Risikotabelle!E9="hoch (60%-100%)",4,0))))</f>
        <v>0</v>
      </c>
      <c r="F12" s="7">
        <f>IF(Risikotabelle!F9="sehr gering",1,IF(Risikotabelle!F9="moderat",2,IF(Risikotabelle!F9="wesentlich",3,IF(Risikotabelle!F9="gravierend",4,0))))</f>
        <v>0</v>
      </c>
      <c r="G12" s="7">
        <f>IF(Risikotabelle!G9="Hochgestuft",3,IF(Risikotabelle!G9="Gleichgeblieben",2,IF(Risikotabelle!G9="Runtergestuft",1,0)))</f>
        <v>0</v>
      </c>
      <c r="H12" s="6"/>
      <c r="I12" s="6"/>
      <c r="J12" s="6"/>
    </row>
    <row r="13" spans="1:10" x14ac:dyDescent="0.25">
      <c r="A13" s="2">
        <f>Risikotabelle!C10</f>
        <v>0</v>
      </c>
      <c r="B13" s="2">
        <f>Risikotabelle!D10</f>
        <v>0</v>
      </c>
      <c r="C13" s="2">
        <f>Risikotabelle!E10</f>
        <v>0</v>
      </c>
      <c r="D13" s="2">
        <f>Risikotabelle!G10</f>
        <v>0</v>
      </c>
      <c r="E13" s="7">
        <f>IF(Risikotabelle!E10="sehr gering (0%-10%)",1,IF(Risikotabelle!E10="gering (10%-30%)",2,IF(Risikotabelle!E10="mittel (30%-60%)",3,IF(Risikotabelle!E10="hoch (60%-100%)",4,0))))</f>
        <v>0</v>
      </c>
      <c r="F13" s="7">
        <f>IF(Risikotabelle!F10="sehr gering",1,IF(Risikotabelle!F10="moderat",2,IF(Risikotabelle!F10="wesentlich",3,IF(Risikotabelle!F10="gravierend",4,0))))</f>
        <v>0</v>
      </c>
      <c r="G13" s="7">
        <f>IF(Risikotabelle!G10="Hochgestuft",3,IF(Risikotabelle!G10="Gleichgeblieben",2,IF(Risikotabelle!G10="Runtergestuft",1,0)))</f>
        <v>0</v>
      </c>
      <c r="H13" s="6"/>
      <c r="I13" s="6"/>
      <c r="J13" s="6"/>
    </row>
    <row r="14" spans="1:10" x14ac:dyDescent="0.25">
      <c r="A14" s="2">
        <f>Risikotabelle!C11</f>
        <v>0</v>
      </c>
      <c r="B14" s="2">
        <f>Risikotabelle!D11</f>
        <v>0</v>
      </c>
      <c r="C14" s="2">
        <f>Risikotabelle!E11</f>
        <v>0</v>
      </c>
      <c r="D14" s="2">
        <f>Risikotabelle!G11</f>
        <v>0</v>
      </c>
      <c r="E14" s="7">
        <f>IF(Risikotabelle!E11="sehr gering (0%-10%)",1,IF(Risikotabelle!E11="gering (10%-30%)",2,IF(Risikotabelle!E11="mittel (30%-60%)",3,IF(Risikotabelle!E11="hoch (60%-100%)",4,0))))</f>
        <v>0</v>
      </c>
      <c r="F14" s="7">
        <f>IF(Risikotabelle!F11="sehr gering",1,IF(Risikotabelle!F11="moderat",2,IF(Risikotabelle!F11="wesentlich",3,IF(Risikotabelle!F11="gravierend",4,0))))</f>
        <v>0</v>
      </c>
      <c r="G14" s="7">
        <f>IF(Risikotabelle!G11="Hochgestuft",3,IF(Risikotabelle!G11="Gleichgeblieben",2,IF(Risikotabelle!G11="Runtergestuft",1,0)))</f>
        <v>0</v>
      </c>
      <c r="H14" s="6"/>
      <c r="I14" s="6"/>
      <c r="J14" s="6"/>
    </row>
    <row r="15" spans="1:10" x14ac:dyDescent="0.25">
      <c r="A15" s="2">
        <f>Risikotabelle!C12</f>
        <v>0</v>
      </c>
      <c r="B15" s="2">
        <f>Risikotabelle!D12</f>
        <v>0</v>
      </c>
      <c r="C15" s="2">
        <f>Risikotabelle!E12</f>
        <v>0</v>
      </c>
      <c r="D15" s="2">
        <f>Risikotabelle!G12</f>
        <v>0</v>
      </c>
      <c r="E15" s="7">
        <f>IF(Risikotabelle!E12="sehr gering (0%-10%)",1,IF(Risikotabelle!E12="gering (10%-30%)",2,IF(Risikotabelle!E12="mittel (30%-60%)",3,IF(Risikotabelle!E12="hoch (60%-100%)",4,0))))</f>
        <v>0</v>
      </c>
      <c r="F15" s="7">
        <f>IF(Risikotabelle!F12="sehr gering",1,IF(Risikotabelle!F12="moderat",2,IF(Risikotabelle!F12="wesentlich",3,IF(Risikotabelle!F12="gravierend",4,0))))</f>
        <v>0</v>
      </c>
      <c r="G15" s="7">
        <f>IF(Risikotabelle!G12="Hochgestuft",3,IF(Risikotabelle!G12="Gleichgeblieben",2,IF(Risikotabelle!G12="Runtergestuft",1,0)))</f>
        <v>0</v>
      </c>
      <c r="H15" s="6"/>
      <c r="I15" s="6"/>
      <c r="J15" s="6"/>
    </row>
    <row r="16" spans="1:10" x14ac:dyDescent="0.25">
      <c r="A16" s="2">
        <f>Risikotabelle!C13</f>
        <v>0</v>
      </c>
      <c r="B16" s="2">
        <f>Risikotabelle!D13</f>
        <v>0</v>
      </c>
      <c r="C16" s="2">
        <f>Risikotabelle!E13</f>
        <v>0</v>
      </c>
      <c r="D16" s="2">
        <f>Risikotabelle!G13</f>
        <v>0</v>
      </c>
      <c r="E16" s="7">
        <f>IF(Risikotabelle!E13="sehr gering (0%-10%)",1,IF(Risikotabelle!E13="gering (10%-30%)",2,IF(Risikotabelle!E13="mittel (30%-60%)",3,IF(Risikotabelle!E13="hoch (60%-100%)",4,0))))</f>
        <v>0</v>
      </c>
      <c r="F16" s="7">
        <f>IF(Risikotabelle!F13="sehr gering",1,IF(Risikotabelle!F13="moderat",2,IF(Risikotabelle!F13="wesentlich",3,IF(Risikotabelle!F13="gravierend",4,0))))</f>
        <v>0</v>
      </c>
      <c r="G16" s="7">
        <f>IF(Risikotabelle!G13="Hochgestuft",3,IF(Risikotabelle!G13="Gleichgeblieben",2,IF(Risikotabelle!G13="Runtergestuft",1,0)))</f>
        <v>0</v>
      </c>
      <c r="H16" s="6"/>
      <c r="I16" s="6"/>
      <c r="J16" s="6"/>
    </row>
    <row r="17" spans="1:10" x14ac:dyDescent="0.25">
      <c r="A17" s="2">
        <f>Risikotabelle!C14</f>
        <v>0</v>
      </c>
      <c r="B17" s="2">
        <f>Risikotabelle!D14</f>
        <v>0</v>
      </c>
      <c r="C17" s="2">
        <f>Risikotabelle!E14</f>
        <v>0</v>
      </c>
      <c r="D17" s="2">
        <f>Risikotabelle!G14</f>
        <v>0</v>
      </c>
      <c r="E17" s="7">
        <f>IF(Risikotabelle!E14="sehr gering (0%-10%)",1,IF(Risikotabelle!E14="gering (10%-30%)",2,IF(Risikotabelle!E14="mittel (30%-60%)",3,IF(Risikotabelle!E14="hoch (60%-100%)",4,0))))</f>
        <v>0</v>
      </c>
      <c r="F17" s="7">
        <f>IF(Risikotabelle!F14="sehr gering",1,IF(Risikotabelle!F14="moderat",2,IF(Risikotabelle!F14="wesentlich",3,IF(Risikotabelle!F14="gravierend",4,0))))</f>
        <v>0</v>
      </c>
      <c r="G17" s="7">
        <f>IF(Risikotabelle!G14="Hochgestuft",3,IF(Risikotabelle!G14="Gleichgeblieben",2,IF(Risikotabelle!G14="Runtergestuft",1,0)))</f>
        <v>0</v>
      </c>
      <c r="H17" s="6"/>
      <c r="I17" s="6"/>
      <c r="J17" s="6"/>
    </row>
    <row r="18" spans="1:10" x14ac:dyDescent="0.25">
      <c r="E18" s="6"/>
      <c r="F18" s="6"/>
      <c r="G18" s="7"/>
      <c r="H18" s="6"/>
      <c r="I18" s="6"/>
      <c r="J18" s="6"/>
    </row>
  </sheetData>
  <conditionalFormatting sqref="A4">
    <cfRule type="expression" dxfId="1" priority="1" stopIfTrue="1">
      <formula>#REF!&lt;0</formula>
    </cfRule>
    <cfRule type="expression" dxfId="0" priority="2" stopIfTrue="1">
      <formula>AND(#REF!&gt;0,#REF!&lt;0.75)</formula>
    </cfRule>
  </conditionalFormatting>
  <pageMargins left="0.7" right="0.7" top="0.78740157499999996" bottom="0.78740157499999996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9783-D18E-486C-BC2F-42B3E0CEA9F4}">
  <dimension ref="A1:F5"/>
  <sheetViews>
    <sheetView workbookViewId="0">
      <selection activeCell="B4" sqref="B4"/>
    </sheetView>
  </sheetViews>
  <sheetFormatPr baseColWidth="10" defaultRowHeight="15" x14ac:dyDescent="0.25"/>
  <cols>
    <col min="1" max="1" width="35.140625" bestFit="1" customWidth="1"/>
    <col min="2" max="2" width="19.42578125" bestFit="1" customWidth="1"/>
    <col min="3" max="3" width="16.28515625" bestFit="1" customWidth="1"/>
    <col min="4" max="4" width="15.5703125" bestFit="1" customWidth="1"/>
    <col min="5" max="5" width="32.5703125" bestFit="1" customWidth="1"/>
    <col min="6" max="6" width="20.42578125" bestFit="1" customWidth="1"/>
  </cols>
  <sheetData>
    <row r="1" spans="1:6" x14ac:dyDescent="0.25">
      <c r="A1" s="10" t="s">
        <v>34</v>
      </c>
      <c r="B1" s="10" t="s">
        <v>35</v>
      </c>
      <c r="C1" s="10" t="s">
        <v>0</v>
      </c>
      <c r="D1" s="10" t="s">
        <v>12</v>
      </c>
      <c r="E1" s="10" t="s">
        <v>3</v>
      </c>
      <c r="F1" s="3"/>
    </row>
    <row r="2" spans="1:6" x14ac:dyDescent="0.25">
      <c r="A2" s="8" t="s">
        <v>21</v>
      </c>
      <c r="B2" s="8" t="s">
        <v>22</v>
      </c>
      <c r="C2" s="8" t="s">
        <v>23</v>
      </c>
      <c r="D2" s="9" t="s">
        <v>24</v>
      </c>
      <c r="E2" s="1" t="s">
        <v>4</v>
      </c>
    </row>
    <row r="3" spans="1:6" x14ac:dyDescent="0.25">
      <c r="A3" s="8" t="s">
        <v>25</v>
      </c>
      <c r="B3" s="8" t="s">
        <v>37</v>
      </c>
      <c r="C3" s="8" t="s">
        <v>26</v>
      </c>
      <c r="D3" s="9" t="s">
        <v>27</v>
      </c>
      <c r="E3" s="1" t="s">
        <v>5</v>
      </c>
    </row>
    <row r="4" spans="1:6" x14ac:dyDescent="0.25">
      <c r="A4" s="8" t="s">
        <v>28</v>
      </c>
      <c r="B4" s="8" t="s">
        <v>29</v>
      </c>
      <c r="C4" s="8" t="s">
        <v>6</v>
      </c>
      <c r="D4" s="9" t="s">
        <v>30</v>
      </c>
      <c r="E4" s="1" t="s">
        <v>7</v>
      </c>
    </row>
    <row r="5" spans="1:6" x14ac:dyDescent="0.25">
      <c r="A5" s="8" t="s">
        <v>31</v>
      </c>
      <c r="B5" s="8" t="s">
        <v>32</v>
      </c>
      <c r="C5" s="1"/>
      <c r="D5" s="9" t="s">
        <v>33</v>
      </c>
      <c r="E5" s="1" t="s">
        <v>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Risikotabelle</vt:lpstr>
      <vt:lpstr>Risikomatrix</vt:lpstr>
      <vt:lpstr>Dropdown</vt:lpstr>
      <vt:lpstr>Risikomatrix!Druckbereich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Obernitz</dc:creator>
  <cp:lastModifiedBy>Jonas Obernitz</cp:lastModifiedBy>
  <cp:lastPrinted>2021-03-09T13:38:12Z</cp:lastPrinted>
  <dcterms:created xsi:type="dcterms:W3CDTF">2021-02-25T17:35:15Z</dcterms:created>
  <dcterms:modified xsi:type="dcterms:W3CDTF">2021-03-09T13:39:23Z</dcterms:modified>
</cp:coreProperties>
</file>